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<sst xmlns="http://schemas.openxmlformats.org/spreadsheetml/2006/main" count="36" uniqueCount="24">
  <si>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Sitzverteilung</t>
  </si>
  <si>
    <t xml:space="preserve"> </t>
  </si>
  <si>
    <t>Wahlgebiet</t>
  </si>
  <si>
    <t>Stadt Coesfeld</t>
  </si>
  <si>
    <t>Berechnung der höchsten Teilungszahlen</t>
  </si>
  <si>
    <t>gültige
Stimmen</t>
  </si>
  <si>
    <t>Teiler</t>
  </si>
  <si>
    <t>Stimmen</t>
  </si>
  <si>
    <t>Höchst-
zahl</t>
  </si>
  <si>
    <t>CDU</t>
  </si>
  <si>
    <t>SPD</t>
  </si>
  <si>
    <t>Grüne</t>
  </si>
  <si>
    <t>F.D.P.</t>
  </si>
  <si>
    <t>Hiernach wäre die Sitzverteilung im Wahlausschuß bei 10 Beisitzern wie folgt:</t>
  </si>
  <si>
    <t>Zahl der
Beisitzer</t>
  </si>
  <si>
    <t>Zahl der 
Stellvertreter</t>
  </si>
  <si>
    <t>Bündnis90/Die Grünen</t>
  </si>
  <si>
    <t xml:space="preserve">      (ermittelt nach dem d'Hondt'schen Höchstzahlverfahren)</t>
  </si>
  <si>
    <t>am 12.09.1999</t>
  </si>
  <si>
    <t>Ergebnis am 12.09.1999</t>
  </si>
  <si>
    <t>F.D.P</t>
  </si>
  <si>
    <t>Coesfeld, 02.10.2003</t>
  </si>
  <si>
    <t>im Wahlausschuß der Stadt Coesfeld für die Kommunalwahl</t>
  </si>
  <si>
    <t>am 26.09.2004 nach dem Ergebnis der letzten Kommunalwahl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</si>
</sst>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.000%"/>
    <numFmt numFmtId="175" formatCode="0.0%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73" fontId="0" fillId="0" borderId="1" xfId="15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/>
    </xf>
    <xf numFmtId="173" fontId="0" fillId="0" borderId="6" xfId="15" applyNumberFormat="1" applyBorder="1" applyAlignment="1">
      <alignment/>
    </xf>
    <xf numFmtId="0" fontId="0" fillId="0" borderId="6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73" fontId="0" fillId="0" borderId="0" xfId="15" applyNumberFormat="1" applyBorder="1" applyAlignment="1">
      <alignment horizontal="center"/>
    </xf>
    <xf numFmtId="173" fontId="0" fillId="0" borderId="0" xfId="15" applyNumberFormat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/>
    </xf>
    <xf numFmtId="10" fontId="0" fillId="0" borderId="1" xfId="17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tabSelected="1" workbookViewId="0" topLeftCell="A7">
      <selection activeCell="B27" sqref="B27"/>
    </sheetView>
  </sheetViews>
  <sheetFormatPr defaultColWidth="11.421875" defaultRowHeight="12.75"/>
  <cols>
    <col min="1" max="1" width="0.2890625" style="0" customWidth="1"/>
    <col min="2" max="2" width="12.7109375" style="0" customWidth="1"/>
    <col min="3" max="3" width="13.7109375" style="0" bestFit="1" customWidth="1"/>
    <col min="4" max="4" width="6.8515625" style="0" customWidth="1"/>
    <col min="6" max="6" width="6.8515625" style="0" customWidth="1"/>
    <col min="8" max="8" width="7.140625" style="0" customWidth="1"/>
    <col min="10" max="10" width="6.8515625" style="0" customWidth="1"/>
    <col min="12" max="12" width="6.8515625" style="0" customWidth="1"/>
  </cols>
  <sheetData>
    <row r="1" spans="6:10" ht="12.75">
      <c r="F1" s="3" t="s">
        <v>0</v>
      </c>
      <c r="J1" t="s">
        <v>21</v>
      </c>
    </row>
    <row r="2" ht="12.75">
      <c r="D2" s="3" t="s">
        <v>22</v>
      </c>
    </row>
    <row r="3" ht="12.75">
      <c r="D3" s="3" t="s">
        <v>23</v>
      </c>
    </row>
    <row r="4" spans="2:6" ht="12.75">
      <c r="B4" t="s">
        <v>1</v>
      </c>
      <c r="F4" s="3" t="s">
        <v>18</v>
      </c>
    </row>
    <row r="5" ht="12.75">
      <c r="D5" s="3" t="s">
        <v>17</v>
      </c>
    </row>
    <row r="7" ht="12.75">
      <c r="B7" s="1" t="s">
        <v>19</v>
      </c>
    </row>
    <row r="8" ht="13.5" thickBot="1"/>
    <row r="9" spans="2:13" ht="26.25" thickBot="1">
      <c r="B9" s="4" t="s">
        <v>2</v>
      </c>
      <c r="C9" s="10" t="s">
        <v>5</v>
      </c>
      <c r="D9" s="16"/>
      <c r="E9" s="4" t="s">
        <v>9</v>
      </c>
      <c r="F9" s="11"/>
      <c r="G9" s="4" t="s">
        <v>10</v>
      </c>
      <c r="H9" s="11"/>
      <c r="I9" s="4" t="s">
        <v>11</v>
      </c>
      <c r="J9" s="11"/>
      <c r="K9" s="4" t="s">
        <v>12</v>
      </c>
      <c r="L9" s="18"/>
      <c r="M9" s="19"/>
    </row>
    <row r="10" spans="2:13" ht="13.5" thickBot="1">
      <c r="B10" s="2" t="s">
        <v>3</v>
      </c>
      <c r="C10" s="5">
        <v>16118</v>
      </c>
      <c r="D10" s="11"/>
      <c r="E10" s="5">
        <v>10060</v>
      </c>
      <c r="F10" s="12"/>
      <c r="G10" s="5">
        <v>4267</v>
      </c>
      <c r="H10" s="12"/>
      <c r="I10" s="5">
        <v>1217</v>
      </c>
      <c r="J10" s="12"/>
      <c r="K10" s="5">
        <v>574</v>
      </c>
      <c r="L10" s="22"/>
      <c r="M10" s="22"/>
    </row>
    <row r="11" spans="3:13" ht="13.5" thickBot="1">
      <c r="C11" s="14">
        <v>1</v>
      </c>
      <c r="D11" s="13"/>
      <c r="E11" s="26">
        <f>E10/C10*100/100</f>
        <v>0.6241469164908797</v>
      </c>
      <c r="F11" s="13"/>
      <c r="G11" s="26">
        <f>G10/C10*100/100</f>
        <v>0.264735078793895</v>
      </c>
      <c r="H11" s="13"/>
      <c r="I11" s="26">
        <f>I10/C10*100/100</f>
        <v>0.07550564586176944</v>
      </c>
      <c r="J11" s="13"/>
      <c r="K11" s="26">
        <f>K10/C10*100/100</f>
        <v>0.03561235885345576</v>
      </c>
      <c r="L11" s="19"/>
      <c r="M11" s="23"/>
    </row>
    <row r="13" ht="12.75">
      <c r="B13" s="1" t="s">
        <v>4</v>
      </c>
    </row>
    <row r="15" ht="0.75" customHeight="1" thickBot="1"/>
    <row r="16" spans="3:12" ht="14.25" customHeight="1" thickBot="1">
      <c r="C16" s="7" t="s">
        <v>9</v>
      </c>
      <c r="D16" s="8"/>
      <c r="E16" s="7" t="s">
        <v>10</v>
      </c>
      <c r="F16" s="8"/>
      <c r="G16" s="7" t="s">
        <v>11</v>
      </c>
      <c r="H16" s="8"/>
      <c r="I16" s="24" t="s">
        <v>20</v>
      </c>
      <c r="J16" s="25"/>
      <c r="K16" s="17"/>
      <c r="L16" s="18"/>
    </row>
    <row r="17" spans="2:12" ht="26.25" thickBot="1">
      <c r="B17" s="6" t="s">
        <v>6</v>
      </c>
      <c r="C17" s="4" t="s">
        <v>7</v>
      </c>
      <c r="D17" s="9" t="s">
        <v>8</v>
      </c>
      <c r="E17" s="4" t="s">
        <v>7</v>
      </c>
      <c r="F17" s="9" t="s">
        <v>8</v>
      </c>
      <c r="G17" s="4" t="s">
        <v>7</v>
      </c>
      <c r="H17" s="9" t="s">
        <v>8</v>
      </c>
      <c r="I17" s="4" t="s">
        <v>7</v>
      </c>
      <c r="J17" s="9" t="s">
        <v>8</v>
      </c>
      <c r="K17" s="19"/>
      <c r="L17" s="20"/>
    </row>
    <row r="18" spans="2:12" ht="13.5" thickBot="1">
      <c r="B18" s="4">
        <v>1</v>
      </c>
      <c r="C18" s="15">
        <f>E10</f>
        <v>10060</v>
      </c>
      <c r="D18" s="4">
        <v>1</v>
      </c>
      <c r="E18" s="15">
        <f>G10</f>
        <v>4267</v>
      </c>
      <c r="F18" s="4">
        <v>3</v>
      </c>
      <c r="G18" s="15">
        <f>I10</f>
        <v>1217</v>
      </c>
      <c r="H18" s="4"/>
      <c r="I18" s="15">
        <f>K10</f>
        <v>574</v>
      </c>
      <c r="J18" s="4"/>
      <c r="K18" s="21"/>
      <c r="L18" s="19"/>
    </row>
    <row r="19" spans="2:12" ht="13.5" thickBot="1">
      <c r="B19" s="4">
        <v>2</v>
      </c>
      <c r="C19" s="15">
        <f>C18/2</f>
        <v>5030</v>
      </c>
      <c r="D19" s="4">
        <v>2</v>
      </c>
      <c r="E19" s="15">
        <f>E18/2</f>
        <v>2133.5</v>
      </c>
      <c r="F19" s="4">
        <v>6</v>
      </c>
      <c r="G19" s="15">
        <f>G18/2</f>
        <v>608.5</v>
      </c>
      <c r="H19" s="4"/>
      <c r="I19" s="15">
        <f>I18/2</f>
        <v>287</v>
      </c>
      <c r="J19" s="4"/>
      <c r="K19" s="21"/>
      <c r="L19" s="19"/>
    </row>
    <row r="20" spans="2:12" ht="13.5" thickBot="1">
      <c r="B20" s="4">
        <v>3</v>
      </c>
      <c r="C20" s="15">
        <f>C18/3</f>
        <v>3353.3333333333335</v>
      </c>
      <c r="D20" s="4">
        <v>4</v>
      </c>
      <c r="E20" s="15">
        <f>E18/3</f>
        <v>1422.3333333333333</v>
      </c>
      <c r="F20" s="4">
        <v>10</v>
      </c>
      <c r="G20" s="15">
        <f>G18/3</f>
        <v>405.6666666666667</v>
      </c>
      <c r="H20" s="4"/>
      <c r="I20" s="15">
        <f>I18/3</f>
        <v>191.33333333333334</v>
      </c>
      <c r="J20" s="4"/>
      <c r="K20" s="21"/>
      <c r="L20" s="19"/>
    </row>
    <row r="21" spans="2:12" ht="13.5" thickBot="1">
      <c r="B21" s="4">
        <v>4</v>
      </c>
      <c r="C21" s="15">
        <f>C18/4</f>
        <v>2515</v>
      </c>
      <c r="D21" s="4">
        <v>5</v>
      </c>
      <c r="E21" s="15">
        <f>E18/4</f>
        <v>1066.75</v>
      </c>
      <c r="F21" s="4"/>
      <c r="G21" s="15">
        <f>G18/4</f>
        <v>304.25</v>
      </c>
      <c r="H21" s="4"/>
      <c r="I21" s="15">
        <f>I18/4</f>
        <v>143.5</v>
      </c>
      <c r="J21" s="4"/>
      <c r="K21" s="21"/>
      <c r="L21" s="19"/>
    </row>
    <row r="22" spans="2:12" ht="13.5" thickBot="1">
      <c r="B22" s="4">
        <v>5</v>
      </c>
      <c r="C22" s="15">
        <f>C18/5</f>
        <v>2012</v>
      </c>
      <c r="D22" s="4">
        <v>7</v>
      </c>
      <c r="E22" s="15">
        <f>E18/5</f>
        <v>853.4</v>
      </c>
      <c r="F22" s="4"/>
      <c r="G22" s="15">
        <f>G18/5</f>
        <v>243.4</v>
      </c>
      <c r="H22" s="4"/>
      <c r="I22" s="15">
        <f>I18/5</f>
        <v>114.8</v>
      </c>
      <c r="J22" s="4"/>
      <c r="K22" s="21"/>
      <c r="L22" s="19"/>
    </row>
    <row r="23" spans="2:12" ht="13.5" thickBot="1">
      <c r="B23" s="4">
        <v>6</v>
      </c>
      <c r="C23" s="15">
        <f>C18/6</f>
        <v>1676.6666666666667</v>
      </c>
      <c r="D23" s="4">
        <v>8</v>
      </c>
      <c r="E23" s="15">
        <f>E18/6</f>
        <v>711.1666666666666</v>
      </c>
      <c r="F23" s="4"/>
      <c r="G23" s="15">
        <f>G18/6</f>
        <v>202.83333333333334</v>
      </c>
      <c r="H23" s="4"/>
      <c r="I23" s="15">
        <f>I18/6</f>
        <v>95.66666666666667</v>
      </c>
      <c r="J23" s="4"/>
      <c r="K23" s="21"/>
      <c r="L23" s="19"/>
    </row>
    <row r="24" spans="2:12" ht="13.5" thickBot="1">
      <c r="B24" s="4">
        <v>7</v>
      </c>
      <c r="C24" s="15">
        <f>C18/7</f>
        <v>1437.142857142857</v>
      </c>
      <c r="D24" s="4">
        <v>9</v>
      </c>
      <c r="E24" s="15">
        <f>E18/7</f>
        <v>609.5714285714286</v>
      </c>
      <c r="F24" s="4"/>
      <c r="G24" s="15">
        <f>G18/7</f>
        <v>173.85714285714286</v>
      </c>
      <c r="H24" s="4"/>
      <c r="I24" s="15">
        <f>I18/7</f>
        <v>82</v>
      </c>
      <c r="J24" s="4"/>
      <c r="K24" s="21"/>
      <c r="L24" s="19"/>
    </row>
    <row r="25" spans="2:12" ht="13.5" thickBot="1">
      <c r="B25" s="4">
        <v>8</v>
      </c>
      <c r="C25" s="15">
        <f>C18/8</f>
        <v>1257.5</v>
      </c>
      <c r="D25" s="4"/>
      <c r="E25" s="15">
        <f>E18/8</f>
        <v>533.375</v>
      </c>
      <c r="F25" s="4"/>
      <c r="G25" s="15">
        <f>G18/8</f>
        <v>152.125</v>
      </c>
      <c r="H25" s="4"/>
      <c r="I25" s="15">
        <f>I18/8</f>
        <v>71.75</v>
      </c>
      <c r="J25" s="4"/>
      <c r="K25" s="21"/>
      <c r="L25" s="19"/>
    </row>
    <row r="27" ht="12.75">
      <c r="B27" s="1" t="s">
        <v>13</v>
      </c>
    </row>
    <row r="28" ht="13.5" thickBot="1"/>
    <row r="29" spans="7:9" ht="26.25" thickBot="1">
      <c r="G29" s="10" t="s">
        <v>14</v>
      </c>
      <c r="I29" s="10" t="s">
        <v>15</v>
      </c>
    </row>
    <row r="30" spans="4:9" ht="13.5" thickBot="1">
      <c r="D30" s="6">
        <v>1</v>
      </c>
      <c r="E30" s="11" t="s">
        <v>9</v>
      </c>
      <c r="F30" s="11"/>
      <c r="G30" s="4">
        <v>7</v>
      </c>
      <c r="H30" s="11"/>
      <c r="I30" s="4">
        <v>7</v>
      </c>
    </row>
    <row r="31" spans="4:9" ht="13.5" thickBot="1">
      <c r="D31" s="6">
        <v>2</v>
      </c>
      <c r="E31" s="11" t="s">
        <v>10</v>
      </c>
      <c r="F31" s="11"/>
      <c r="G31" s="4">
        <v>3</v>
      </c>
      <c r="H31" s="11"/>
      <c r="I31" s="4">
        <v>3</v>
      </c>
    </row>
    <row r="32" spans="4:9" ht="13.5" thickBot="1">
      <c r="D32" s="6">
        <v>3</v>
      </c>
      <c r="E32" s="11" t="s">
        <v>16</v>
      </c>
      <c r="F32" s="11"/>
      <c r="G32" s="4">
        <v>0</v>
      </c>
      <c r="H32" s="11"/>
      <c r="I32" s="4">
        <v>0</v>
      </c>
    </row>
    <row r="33" spans="4:9" ht="13.5" thickBot="1">
      <c r="D33" s="6">
        <v>4</v>
      </c>
      <c r="E33" s="11" t="s">
        <v>12</v>
      </c>
      <c r="F33" s="11"/>
      <c r="G33" s="4">
        <v>0</v>
      </c>
      <c r="H33" s="11"/>
      <c r="I33" s="4">
        <v>0</v>
      </c>
    </row>
  </sheetData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Coesfeld</dc:creator>
  <cp:keywords/>
  <dc:description/>
  <cp:lastModifiedBy>backes</cp:lastModifiedBy>
  <cp:lastPrinted>2003-10-06T10:38:30Z</cp:lastPrinted>
  <dcterms:created xsi:type="dcterms:W3CDTF">1998-06-05T07:03:50Z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